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2 INFORMACION PRESUPUESTARIA\"/>
    </mc:Choice>
  </mc:AlternateContent>
  <xr:revisionPtr revIDLastSave="0" documentId="13_ncr:1_{85AF921F-A2C1-4978-8920-943B80936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40" i="4"/>
  <c r="F40" i="4"/>
  <c r="E40" i="4"/>
  <c r="D40" i="4"/>
  <c r="C40" i="4"/>
  <c r="B40" i="4"/>
  <c r="G17" i="4"/>
  <c r="F31" i="4"/>
  <c r="E31" i="4"/>
  <c r="G38" i="4"/>
  <c r="G32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2" i="4"/>
  <c r="D38" i="4"/>
  <c r="D37" i="4" s="1"/>
  <c r="G37" i="4"/>
  <c r="F37" i="4"/>
  <c r="E37" i="4"/>
  <c r="C37" i="4"/>
  <c r="B37" i="4"/>
  <c r="F21" i="4"/>
  <c r="E21" i="4"/>
  <c r="C2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33" i="4" l="1"/>
  <c r="C31" i="4"/>
  <c r="G34" i="4"/>
  <c r="D34" i="4"/>
  <c r="G35" i="4"/>
  <c r="D35" i="4"/>
  <c r="D33" i="4"/>
  <c r="B31" i="4"/>
  <c r="G21" i="4"/>
  <c r="D21" i="4"/>
  <c r="D16" i="4"/>
  <c r="G16" i="4"/>
  <c r="G31" i="4" l="1"/>
  <c r="D3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<sst xmlns="http://schemas.openxmlformats.org/spreadsheetml/2006/main" count="63" uniqueCount="40">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</sst>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0AC3CC8-D79E-47DC-9244-2BEF5D2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166860"/>
          <a:ext cx="530161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14228712</v>
      </c>
      <c r="C8" s="16">
        <v>0</v>
      </c>
      <c r="D8" s="16">
        <f t="shared" si="0"/>
        <v>14228712</v>
      </c>
      <c r="E8" s="16">
        <v>10055342.41</v>
      </c>
      <c r="F8" s="16">
        <v>10055342.41</v>
      </c>
      <c r="G8" s="16">
        <f t="shared" si="1"/>
        <v>-4173369.59</v>
      </c>
    </row>
    <row r="9" spans="1:7" x14ac:dyDescent="0.2">
      <c r="A9" s="37" t="s">
        <v>18</v>
      </c>
      <c r="B9" s="16">
        <v>21088208</v>
      </c>
      <c r="C9" s="16">
        <v>0</v>
      </c>
      <c r="D9" s="16">
        <f t="shared" si="0"/>
        <v>21088208</v>
      </c>
      <c r="E9" s="16">
        <v>36535282.120000005</v>
      </c>
      <c r="F9" s="16">
        <v>36535282.120000005</v>
      </c>
      <c r="G9" s="16">
        <f t="shared" si="1"/>
        <v>15447074.120000005</v>
      </c>
    </row>
    <row r="10" spans="1:7" x14ac:dyDescent="0.2">
      <c r="A10" s="38" t="s">
        <v>19</v>
      </c>
      <c r="B10" s="16">
        <v>1286005</v>
      </c>
      <c r="C10" s="16">
        <v>0</v>
      </c>
      <c r="D10" s="16">
        <f t="shared" si="0"/>
        <v>1286005</v>
      </c>
      <c r="E10" s="16">
        <v>983685.54</v>
      </c>
      <c r="F10" s="16">
        <v>983685.54</v>
      </c>
      <c r="G10" s="16">
        <f t="shared" si="1"/>
        <v>-302319.45999999996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122058006</v>
      </c>
      <c r="C12" s="16">
        <v>16097204</v>
      </c>
      <c r="D12" s="16">
        <f t="shared" si="0"/>
        <v>138155210</v>
      </c>
      <c r="E12" s="16">
        <v>854873</v>
      </c>
      <c r="F12" s="16">
        <v>854873</v>
      </c>
      <c r="G12" s="16">
        <f t="shared" si="1"/>
        <v>-121203133</v>
      </c>
    </row>
    <row r="13" spans="1:7" ht="22.5" x14ac:dyDescent="0.2">
      <c r="A13" s="37" t="s">
        <v>22</v>
      </c>
      <c r="B13" s="16">
        <v>67045949</v>
      </c>
      <c r="C13" s="16">
        <v>0</v>
      </c>
      <c r="D13" s="16">
        <f t="shared" si="0"/>
        <v>67045949</v>
      </c>
      <c r="E13" s="16">
        <v>50284458</v>
      </c>
      <c r="F13" s="16">
        <v>50284458</v>
      </c>
      <c r="G13" s="16">
        <f t="shared" si="1"/>
        <v>-16761491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225706880</v>
      </c>
      <c r="C16" s="17">
        <f t="shared" ref="C16:G16" si="2">SUM(C5:C14)</f>
        <v>16097204</v>
      </c>
      <c r="D16" s="17">
        <f t="shared" si="2"/>
        <v>241804084</v>
      </c>
      <c r="E16" s="17">
        <f t="shared" si="2"/>
        <v>98713641.069999993</v>
      </c>
      <c r="F16" s="10">
        <f t="shared" si="2"/>
        <v>98713641.069999993</v>
      </c>
      <c r="G16" s="11">
        <f t="shared" si="2"/>
        <v>-126993238.92999999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122058006</v>
      </c>
      <c r="C21" s="18">
        <f t="shared" ref="C21:G21" si="3">SUM(C22:C29)</f>
        <v>16097204</v>
      </c>
      <c r="D21" s="18">
        <f t="shared" si="3"/>
        <v>138155210</v>
      </c>
      <c r="E21" s="18">
        <f t="shared" si="3"/>
        <v>854873</v>
      </c>
      <c r="F21" s="18">
        <f t="shared" si="3"/>
        <v>854873</v>
      </c>
      <c r="G21" s="18">
        <f t="shared" si="3"/>
        <v>-121203133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122058006</v>
      </c>
      <c r="C28" s="19">
        <v>16097204</v>
      </c>
      <c r="D28" s="19">
        <f t="shared" si="4"/>
        <v>138155210</v>
      </c>
      <c r="E28" s="19">
        <v>854873</v>
      </c>
      <c r="F28" s="19">
        <v>854873</v>
      </c>
      <c r="G28" s="19">
        <f t="shared" si="5"/>
        <v>-121203133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103648874</v>
      </c>
      <c r="C31" s="20">
        <f t="shared" ref="C31:G31" si="6">SUM(C32:C35)</f>
        <v>0</v>
      </c>
      <c r="D31" s="20">
        <f t="shared" si="6"/>
        <v>103648874</v>
      </c>
      <c r="E31" s="20">
        <f t="shared" si="6"/>
        <v>97858768.070000008</v>
      </c>
      <c r="F31" s="20">
        <f t="shared" si="6"/>
        <v>97858768.070000008</v>
      </c>
      <c r="G31" s="20">
        <f t="shared" si="6"/>
        <v>-5790105.929999996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21088208</v>
      </c>
      <c r="C33" s="19">
        <v>0</v>
      </c>
      <c r="D33" s="19">
        <f t="shared" ref="D33:D35" si="8">+B33+C33</f>
        <v>21088208</v>
      </c>
      <c r="E33" s="19">
        <v>36535282.120000005</v>
      </c>
      <c r="F33" s="19">
        <v>36535282.120000005</v>
      </c>
      <c r="G33" s="19">
        <f t="shared" si="7"/>
        <v>15447074.120000005</v>
      </c>
    </row>
    <row r="34" spans="1:7" ht="22.5" x14ac:dyDescent="0.2">
      <c r="A34" s="40" t="s">
        <v>32</v>
      </c>
      <c r="B34" s="19">
        <v>15514717</v>
      </c>
      <c r="C34" s="19">
        <v>0</v>
      </c>
      <c r="D34" s="19">
        <f t="shared" si="8"/>
        <v>15514717</v>
      </c>
      <c r="E34" s="19">
        <v>11039027.949999999</v>
      </c>
      <c r="F34" s="19">
        <v>11039027.949999999</v>
      </c>
      <c r="G34" s="19">
        <f t="shared" si="7"/>
        <v>-4475689.0500000007</v>
      </c>
    </row>
    <row r="35" spans="1:7" ht="22.5" x14ac:dyDescent="0.2">
      <c r="A35" s="40" t="s">
        <v>22</v>
      </c>
      <c r="B35" s="19">
        <v>67045949</v>
      </c>
      <c r="C35" s="19">
        <v>0</v>
      </c>
      <c r="D35" s="19">
        <f t="shared" si="8"/>
        <v>67045949</v>
      </c>
      <c r="E35" s="19">
        <v>50284458</v>
      </c>
      <c r="F35" s="19">
        <v>50284458</v>
      </c>
      <c r="G35" s="19">
        <f t="shared" si="7"/>
        <v>-16761491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225706880</v>
      </c>
      <c r="C40" s="17">
        <f t="shared" ref="C40:G40" si="10">SUM(C22:C29,C32:C35,C38)</f>
        <v>16097204</v>
      </c>
      <c r="D40" s="17">
        <f t="shared" si="10"/>
        <v>241804084</v>
      </c>
      <c r="E40" s="17">
        <f t="shared" si="10"/>
        <v>98713641.070000008</v>
      </c>
      <c r="F40" s="17">
        <f t="shared" si="10"/>
        <v>98713641.070000008</v>
      </c>
      <c r="G40" s="11">
        <f t="shared" si="10"/>
        <v>-126993238.92999999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3" t="s">
        <v>38</v>
      </c>
      <c r="B46" s="43"/>
      <c r="C46" s="43"/>
      <c r="D46" s="43"/>
      <c r="E46" s="43"/>
      <c r="F46" s="43"/>
      <c r="G46" s="43"/>
    </row>
    <row r="49" spans="2:7" x14ac:dyDescent="0.2">
      <c r="G49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2023-04-18T20:50:16Z</cp:lastPrinted>
  <dcterms:created xsi:type="dcterms:W3CDTF">2012-12-11T20:48:19Z</dcterms:created>
  <dcterms:modified xsi:type="dcterms:W3CDTF">2023-10-24T16:23:39Z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